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1" yWindow="65521" windowWidth="20520" windowHeight="4065" tabRatio="265" activeTab="0"/>
  </bookViews>
  <sheets>
    <sheet name="SPDA_CEPON" sheetId="19" r:id="rId1"/>
  </sheets>
  <definedNames>
    <definedName name="_xlnm.Print_Area" localSheetId="0">'SPDA_CEPON'!$A:$I</definedName>
  </definedNames>
  <calcPr calcId="145621"/>
</workbook>
</file>

<file path=xl/sharedStrings.xml><?xml version="1.0" encoding="utf-8"?>
<sst xmlns="http://schemas.openxmlformats.org/spreadsheetml/2006/main" count="58" uniqueCount="46">
  <si>
    <t>TOTAL GERAL</t>
  </si>
  <si>
    <t>Data:</t>
  </si>
  <si>
    <t>Item</t>
  </si>
  <si>
    <t>Serviços</t>
  </si>
  <si>
    <t>Un.</t>
  </si>
  <si>
    <t>Quant.</t>
  </si>
  <si>
    <t>Modelo</t>
  </si>
  <si>
    <t>Preço unitário</t>
  </si>
  <si>
    <t>Preço Total (Material + Mão de Obra)</t>
  </si>
  <si>
    <t>Preço Total (Preço Total x Quant.)</t>
  </si>
  <si>
    <t>M. Obra</t>
  </si>
  <si>
    <t>Materiais</t>
  </si>
  <si>
    <t>m</t>
  </si>
  <si>
    <t>Parafuso fabricado em aço inox,  cabeça sextavada, M6x50mm</t>
  </si>
  <si>
    <t>Bucha de nylon S10</t>
  </si>
  <si>
    <t>Terminal de compressão 35 mm²</t>
  </si>
  <si>
    <t>Bisnaga de silicone - 300 gramas</t>
  </si>
  <si>
    <t>Colocação de silicone junto as conexões refeitas.</t>
  </si>
  <si>
    <t>Minicaptores em aço galvanizado a fogo, fixação horizontal - Fab.: Termotécnica Ref. TEL-  2056</t>
  </si>
  <si>
    <t>Fixador em latão estanhado para cabos de 16 a 35mm² -   Fab.: Termotécnica Ref. TEL-  5019</t>
  </si>
  <si>
    <t>Conector com pino de rosca soberba Ø 1/4"  -  Fab.: Termotécnica Ref. TEL-  623</t>
  </si>
  <si>
    <t>Parafusos auto atarrachantes em aço inox -  4,32X32  -  Fab.: Termotécnica Ref. TEL-  5333</t>
  </si>
  <si>
    <t>Bucha de nylon S6</t>
  </si>
  <si>
    <t>Eletroduto PVC rosqueável, cor preta, Ø 2"</t>
  </si>
  <si>
    <t>Abraçadeira tipo ômega Ø 2"</t>
  </si>
  <si>
    <t>Pç</t>
  </si>
  <si>
    <t>Instalação dos cabos junto aos locais onde foram furtados ou danificados devido a construção</t>
  </si>
  <si>
    <t>Instalação dos minicaptores junto aos locais onde foram furtados</t>
  </si>
  <si>
    <t>Conectores a serem utilizados junto aos minicaptores</t>
  </si>
  <si>
    <t>Conectores utilizados para fixação dos cabos</t>
  </si>
  <si>
    <t xml:space="preserve">Parafusos a serm utilizados na fixação das abraçadeiras </t>
  </si>
  <si>
    <t xml:space="preserve">Buchas  a serm utilizados na fixação das abraçadeiras </t>
  </si>
  <si>
    <t>Eletroduto utilizado para descida dos cabos de cobrejunto as paredes</t>
  </si>
  <si>
    <t>Abraçadeiras a serem utilizadas paras fixação dos eletrodutos de Ø 2"</t>
  </si>
  <si>
    <t>Parafusos a serem utilizados para fixação dos fixadores em latão</t>
  </si>
  <si>
    <t>Buchas a serem utilizadas para fixação dos terminais de compressão e conector com pinode rosca</t>
  </si>
  <si>
    <t>Terminal a ser utilizado para fixação dos cabos a estruturas metálicas</t>
  </si>
  <si>
    <t xml:space="preserve">Instalação de arruela lisa fabricada em inox junto aos parafusos </t>
  </si>
  <si>
    <t>Fixadores a serem utilizados junto as derivações dos cabos de cobre</t>
  </si>
  <si>
    <t>Arruela lisa, fabricada em aço inox, Ø 1/4"</t>
  </si>
  <si>
    <t>Conector para interligação por meio de parafuso e porca Ø 3/8", de cabo de cobre # 16-35mm2 , a bandeira de terminais aéreos, fabricado em latão estanhado.Fab.: Termotécnica Ref.: TEL-627</t>
  </si>
  <si>
    <t>Cabo de cobre nú, 7 fios, # 35 mm2, Fab.: Termotécnica Ref. TEL-  5735</t>
  </si>
  <si>
    <t>LOGOTIPO DA EMPRESA</t>
  </si>
  <si>
    <t>COMPLEXO ONCOLÓGICO DO CEPON</t>
  </si>
  <si>
    <r>
      <rPr>
        <b/>
        <sz val="12"/>
        <color rgb="FFFF0000"/>
        <rFont val="Times New Roman"/>
        <family val="1"/>
      </rPr>
      <t>CP 121/2016</t>
    </r>
    <r>
      <rPr>
        <b/>
        <sz val="12"/>
        <color rgb="FF000000"/>
        <rFont val="Times New Roman"/>
        <family val="1"/>
      </rPr>
      <t xml:space="preserve"> - PLANILHA ORÇMENTÁRIA PARA ADEQUAÇÕES DO SISTEMA DE PROTEÇÃO CONTRA DESCARGAS ATMOSFÉRICAS </t>
    </r>
    <r>
      <rPr>
        <b/>
        <u val="single"/>
        <sz val="12"/>
        <color rgb="FF000000"/>
        <rFont val="Times New Roman"/>
        <family val="1"/>
      </rPr>
      <t>UNIDADE CEPON COMPLEXO</t>
    </r>
  </si>
  <si>
    <t>//2016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</si>
</sst>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19">
    <font>
      <sz val="10"/>
      <name val="Arial"/>
      <family val="2"/>
    </font>
    <font>
      <sz val="10"/>
      <color theme="1"/>
      <name val="Zurich Ex BT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Zurich Ex BT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i/>
      <sz val="14"/>
      <color rgb="FFFF9900"/>
      <name val="Britannic Bold"/>
      <family val="2"/>
    </font>
    <font>
      <sz val="10"/>
      <color rgb="FF000000"/>
      <name val="Zurich Ex BT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20"/>
      <color rgb="FFFF0000"/>
      <name val="Arial"/>
      <family val="2"/>
    </font>
    <font>
      <b/>
      <u val="single"/>
      <sz val="12"/>
      <color rgb="FF000000"/>
      <name val="Times New Roman"/>
      <family val="1"/>
    </font>
    <font>
      <b/>
      <sz val="2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24" applyFont="1" applyFill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" fillId="0" borderId="0" xfId="24" applyFont="1" applyFill="1" applyBorder="1" applyAlignment="1">
      <alignment vertical="center"/>
      <protection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justify"/>
    </xf>
    <xf numFmtId="0" fontId="11" fillId="0" borderId="0" xfId="24" applyFont="1" applyFill="1" applyBorder="1" applyAlignment="1">
      <alignment vertical="center"/>
      <protection/>
    </xf>
    <xf numFmtId="0" fontId="12" fillId="0" borderId="0" xfId="24" applyFont="1" applyFill="1" applyBorder="1" applyAlignment="1">
      <alignment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4" fillId="2" borderId="1" xfId="25" applyFont="1" applyFill="1" applyBorder="1" applyAlignment="1" applyProtection="1">
      <alignment horizontal="center" vertical="center" wrapText="1"/>
      <protection/>
    </xf>
    <xf numFmtId="44" fontId="9" fillId="2" borderId="1" xfId="28" applyNumberFormat="1" applyFont="1" applyFill="1" applyBorder="1" applyAlignment="1" applyProtection="1" quotePrefix="1">
      <alignment horizontal="left" vertical="center" wrapText="1"/>
      <protection/>
    </xf>
    <xf numFmtId="44" fontId="15" fillId="2" borderId="1" xfId="28" applyNumberFormat="1" applyFont="1" applyFill="1" applyBorder="1" applyAlignment="1" applyProtection="1" quotePrefix="1">
      <alignment horizontal="center" vertical="center" wrapText="1"/>
      <protection/>
    </xf>
    <xf numFmtId="44" fontId="9" fillId="2" borderId="1" xfId="28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6" fillId="3" borderId="1" xfId="28" applyNumberFormat="1" applyFont="1" applyFill="1" applyBorder="1" applyAlignment="1" applyProtection="1" quotePrefix="1">
      <alignment horizontal="center" vertical="center" wrapText="1"/>
      <protection/>
    </xf>
    <xf numFmtId="44" fontId="9" fillId="4" borderId="1" xfId="2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24" applyFont="1" applyFill="1" applyBorder="1" applyAlignment="1">
      <alignment horizontal="left" vertical="center" wrapText="1"/>
      <protection/>
    </xf>
    <xf numFmtId="0" fontId="12" fillId="0" borderId="0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 wrapText="1"/>
      <protection/>
    </xf>
    <xf numFmtId="165" fontId="12" fillId="0" borderId="0" xfId="27" applyFont="1" applyFill="1" applyBorder="1" applyAlignment="1">
      <alignment vertical="center"/>
    </xf>
    <xf numFmtId="165" fontId="12" fillId="0" borderId="0" xfId="27" applyFont="1" applyFill="1" applyBorder="1" applyAlignment="1">
      <alignment horizontal="center" vertical="center"/>
    </xf>
    <xf numFmtId="0" fontId="16" fillId="5" borderId="2" xfId="23" applyFont="1" applyFill="1" applyBorder="1" applyAlignment="1">
      <alignment horizontal="center" vertical="center" wrapText="1"/>
      <protection/>
    </xf>
    <xf numFmtId="0" fontId="10" fillId="5" borderId="3" xfId="23" applyFont="1" applyFill="1" applyBorder="1" applyAlignment="1">
      <alignment horizontal="center" vertical="center"/>
      <protection/>
    </xf>
    <xf numFmtId="0" fontId="10" fillId="5" borderId="4" xfId="23" applyFont="1" applyFill="1" applyBorder="1" applyAlignment="1">
      <alignment horizontal="center" vertical="center"/>
      <protection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3" fillId="0" borderId="5" xfId="23" applyFont="1" applyFill="1" applyBorder="1" applyAlignment="1">
      <alignment horizontal="left" vertical="center"/>
      <protection/>
    </xf>
    <xf numFmtId="0" fontId="13" fillId="0" borderId="6" xfId="23" applyFont="1" applyFill="1" applyBorder="1" applyAlignment="1">
      <alignment horizontal="left" vertical="center"/>
      <protection/>
    </xf>
    <xf numFmtId="0" fontId="13" fillId="0" borderId="7" xfId="23" applyFont="1" applyFill="1" applyBorder="1" applyAlignment="1">
      <alignment horizontal="left" vertical="center"/>
      <protection/>
    </xf>
    <xf numFmtId="14" fontId="8" fillId="0" borderId="1" xfId="23" applyNumberFormat="1" applyFont="1" applyFill="1" applyBorder="1" applyAlignment="1">
      <alignment horizontal="center" vertical="center"/>
      <protection/>
    </xf>
    <xf numFmtId="14" fontId="13" fillId="0" borderId="1" xfId="23" applyNumberFormat="1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 wrapText="1"/>
      <protection/>
    </xf>
    <xf numFmtId="0" fontId="13" fillId="6" borderId="1" xfId="23" applyFont="1" applyFill="1" applyBorder="1" applyAlignment="1">
      <alignment horizontal="center" vertical="center"/>
      <protection/>
    </xf>
    <xf numFmtId="0" fontId="18" fillId="5" borderId="5" xfId="23" applyFont="1" applyFill="1" applyBorder="1" applyAlignment="1">
      <alignment horizontal="center" vertical="center" wrapText="1"/>
      <protection/>
    </xf>
    <xf numFmtId="0" fontId="16" fillId="5" borderId="6" xfId="23" applyFont="1" applyFill="1" applyBorder="1" applyAlignment="1">
      <alignment horizontal="center" vertical="center" wrapText="1"/>
      <protection/>
    </xf>
    <xf numFmtId="0" fontId="16" fillId="5" borderId="7" xfId="23" applyFont="1" applyFill="1" applyBorder="1" applyAlignment="1">
      <alignment horizontal="center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 2" xfId="20"/>
    <cellStyle name="Moeda 3" xfId="21"/>
    <cellStyle name="Moeda 4" xfId="22"/>
    <cellStyle name="Normal 2" xfId="23"/>
    <cellStyle name="Normal 3" xfId="24"/>
    <cellStyle name="Normal_Plan1" xfId="25"/>
    <cellStyle name="Porcentagem 2" xfId="26"/>
    <cellStyle name="Vírgula" xfId="27"/>
    <cellStyle name="Separador de milhares 2" xfId="28"/>
    <cellStyle name="Separador de milhares 2 2" xfId="29"/>
    <cellStyle name="Normal 4" xfId="30"/>
    <cellStyle name="Vírgula 2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152400</xdr:rowOff>
    </xdr:from>
    <xdr:to>
      <xdr:col>1</xdr:col>
      <xdr:colOff>2552700</xdr:colOff>
      <xdr:row>0</xdr:row>
      <xdr:rowOff>161925</xdr:rowOff>
    </xdr:to>
    <xdr:pic>
      <xdr:nvPicPr>
        <xdr:cNvPr id="10" name="Imagem 9" descr="logo bel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27146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3600450</xdr:colOff>
      <xdr:row>1</xdr:row>
      <xdr:rowOff>66675</xdr:rowOff>
    </xdr:from>
    <xdr:to>
      <xdr:col>1</xdr:col>
      <xdr:colOff>4686300</xdr:colOff>
      <xdr:row>1</xdr:row>
      <xdr:rowOff>1200150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276350"/>
          <a:ext cx="1085850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GER&#202;NCIA\Fotos%20Estoque\editadas\SPDA-CONECTORESPARAMINICAPTORESCOMBANDEIRA.jpg" TargetMode="External" /><Relationship Id="rId2" Type="http://schemas.openxmlformats.org/officeDocument/2006/relationships/hyperlink" Target="..\..\..\..\GER&#202;NCIA\Fotos%20Estoque\editadas\SPDA-FIXADORESUNIVERSAISPARASPDA.jpg" TargetMode="External" /><Relationship Id="rId3" Type="http://schemas.openxmlformats.org/officeDocument/2006/relationships/hyperlink" Target="..\..\..\..\GER&#202;NCIA\Fotos%20Estoque\editadas\SPDA-ARRUELA.jpg" TargetMode="External" /><Relationship Id="rId4" Type="http://schemas.openxmlformats.org/officeDocument/2006/relationships/hyperlink" Target="..\..\..\..\GER&#202;NCIA\Fotos%20Estoque\editadas\SPDA-MATERIAISVEDACAO.jpg" TargetMode="External" /><Relationship Id="rId5" Type="http://schemas.openxmlformats.org/officeDocument/2006/relationships/hyperlink" Target="..\..\..\..\GER&#202;NCIA\Fotos%20Estoque\editadas\SPDA-TERMINALESTANHADOCOMPRESSAO.jpg" TargetMode="External" /><Relationship Id="rId6" Type="http://schemas.openxmlformats.org/officeDocument/2006/relationships/hyperlink" Target="..\..\..\..\GER&#202;NCIA\Fotos%20Estoque\editadas\SPDA-BUCHANYLON.jpg" TargetMode="External" /><Relationship Id="rId7" Type="http://schemas.openxmlformats.org/officeDocument/2006/relationships/hyperlink" Target="..\..\..\..\GER&#202;NCIA\Fotos%20Estoque\editadas\SPDA-PARAFUSOS.jpg" TargetMode="External" /><Relationship Id="rId8" Type="http://schemas.openxmlformats.org/officeDocument/2006/relationships/hyperlink" Target="..\..\..\..\GER&#202;NCIA\Fotos%20Estoque\editadas\SPDA-FERRAGENSPARAFIXACAODEMASTROS.jpg" TargetMode="External" /><Relationship Id="rId9" Type="http://schemas.openxmlformats.org/officeDocument/2006/relationships/hyperlink" Target="..\..\..\..\GER&#202;NCIA\Fotos%20Estoque\editadas\SPDA-ELETRODUTOSECIA.jpg" TargetMode="External" /><Relationship Id="rId10" Type="http://schemas.openxmlformats.org/officeDocument/2006/relationships/hyperlink" Target="..\..\..\..\GER&#202;NCIA\Fotos%20Estoque\editadas\SPDA-BUCHANYLON.jpg" TargetMode="External" /><Relationship Id="rId11" Type="http://schemas.openxmlformats.org/officeDocument/2006/relationships/hyperlink" Target="..\..\..\..\GER&#202;NCIA\Fotos%20Estoque\editadas\SPDA-PARAFUSOS.jpg" TargetMode="External" /><Relationship Id="rId12" Type="http://schemas.openxmlformats.org/officeDocument/2006/relationships/hyperlink" Target="..\..\..\..\GER&#202;NCIA\Fotos%20Estoque\editadas\SPDA-CONECTORCPINOROSCASOBERBA&#216;14.jpg" TargetMode="External" /><Relationship Id="rId13" Type="http://schemas.openxmlformats.org/officeDocument/2006/relationships/hyperlink" Target="..\..\..\..\GER&#202;NCIA\Fotos%20Estoque\editadas\SPDA-CABOS.jpg" TargetMode="External" /><Relationship Id="rId14" Type="http://schemas.openxmlformats.org/officeDocument/2006/relationships/hyperlink" Target="..\..\..\..\GER&#202;NCIA\Fotos%20Estoque\editadas\SPDA-MINICAPTORESACOGF.jpg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O21"/>
  <sheetViews>
    <sheetView tabSelected="1" zoomScale="85" zoomScaleNormal="85" workbookViewId="0" topLeftCell="A1">
      <selection activeCell="A2" sqref="A2:I2"/>
    </sheetView>
  </sheetViews>
  <sheetFormatPr defaultColWidth="9.140625" defaultRowHeight="12.75"/>
  <cols>
    <col min="1" max="1" width="5.421875" style="21" customWidth="1"/>
    <col min="2" max="2" width="82.57421875" style="20" customWidth="1"/>
    <col min="3" max="3" width="9.421875" style="22" bestFit="1" customWidth="1"/>
    <col min="4" max="4" width="11.57421875" style="23" customWidth="1"/>
    <col min="5" max="5" width="57.00390625" style="24" customWidth="1"/>
    <col min="6" max="6" width="11.8515625" style="24" bestFit="1" customWidth="1"/>
    <col min="7" max="7" width="14.28125" style="24" bestFit="1" customWidth="1"/>
    <col min="8" max="8" width="15.28125" style="24" customWidth="1"/>
    <col min="9" max="9" width="17.8515625" style="24" customWidth="1"/>
    <col min="10" max="12" width="9.140625" style="7" customWidth="1"/>
    <col min="13" max="16384" width="9.140625" style="8" customWidth="1"/>
  </cols>
  <sheetData>
    <row r="1" spans="1:15" s="2" customFormat="1" ht="95.25" customHeight="1">
      <c r="A1" s="25" t="s">
        <v>42</v>
      </c>
      <c r="B1" s="26"/>
      <c r="C1" s="26"/>
      <c r="D1" s="26"/>
      <c r="E1" s="26"/>
      <c r="F1" s="26"/>
      <c r="G1" s="26"/>
      <c r="H1" s="26"/>
      <c r="I1" s="27"/>
      <c r="J1" s="3"/>
      <c r="K1" s="3"/>
      <c r="L1" s="3"/>
      <c r="M1" s="1"/>
      <c r="N1" s="1"/>
      <c r="O1" s="1"/>
    </row>
    <row r="2" spans="1:15" s="2" customFormat="1" ht="95.25" customHeight="1">
      <c r="A2" s="39" t="s">
        <v>43</v>
      </c>
      <c r="B2" s="40"/>
      <c r="C2" s="40"/>
      <c r="D2" s="40"/>
      <c r="E2" s="40"/>
      <c r="F2" s="40"/>
      <c r="G2" s="40"/>
      <c r="H2" s="40"/>
      <c r="I2" s="41"/>
      <c r="J2" s="3"/>
      <c r="K2" s="3"/>
      <c r="L2" s="3"/>
      <c r="M2" s="1"/>
      <c r="N2" s="1"/>
      <c r="O2" s="1"/>
    </row>
    <row r="3" spans="1:9" ht="42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</row>
    <row r="4" spans="1:9" ht="30" customHeight="1">
      <c r="A4" s="31"/>
      <c r="B4" s="32"/>
      <c r="C4" s="32"/>
      <c r="D4" s="32"/>
      <c r="E4" s="32"/>
      <c r="F4" s="33"/>
      <c r="G4" s="9" t="s">
        <v>1</v>
      </c>
      <c r="H4" s="34" t="s">
        <v>45</v>
      </c>
      <c r="I4" s="35"/>
    </row>
    <row r="5" spans="1:9" ht="15.75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/>
      <c r="H5" s="37" t="s">
        <v>8</v>
      </c>
      <c r="I5" s="37" t="s">
        <v>9</v>
      </c>
    </row>
    <row r="6" spans="1:9" ht="30.6" customHeight="1">
      <c r="A6" s="36"/>
      <c r="B6" s="36"/>
      <c r="C6" s="36"/>
      <c r="D6" s="36"/>
      <c r="E6" s="36"/>
      <c r="F6" s="9" t="s">
        <v>10</v>
      </c>
      <c r="G6" s="9" t="s">
        <v>11</v>
      </c>
      <c r="H6" s="37"/>
      <c r="I6" s="37"/>
    </row>
    <row r="7" spans="1:12" s="15" customFormat="1" ht="15.75" customHeight="1">
      <c r="A7" s="10">
        <v>1</v>
      </c>
      <c r="B7" s="11" t="s">
        <v>26</v>
      </c>
      <c r="C7" s="5" t="s">
        <v>12</v>
      </c>
      <c r="D7" s="5">
        <v>150</v>
      </c>
      <c r="E7" s="6" t="s">
        <v>41</v>
      </c>
      <c r="F7" s="12"/>
      <c r="G7" s="13"/>
      <c r="H7" s="12">
        <f>G7+F7</f>
        <v>0</v>
      </c>
      <c r="I7" s="13">
        <f>H7*D7</f>
        <v>0</v>
      </c>
      <c r="J7" s="14"/>
      <c r="K7" s="14"/>
      <c r="L7" s="14"/>
    </row>
    <row r="8" spans="1:12" s="15" customFormat="1" ht="31.5">
      <c r="A8" s="10">
        <v>2</v>
      </c>
      <c r="B8" s="11" t="s">
        <v>27</v>
      </c>
      <c r="C8" s="5" t="s">
        <v>25</v>
      </c>
      <c r="D8" s="5">
        <v>4</v>
      </c>
      <c r="E8" s="11" t="s">
        <v>18</v>
      </c>
      <c r="F8" s="12">
        <v>0</v>
      </c>
      <c r="G8" s="13"/>
      <c r="H8" s="12">
        <f>G8+F8</f>
        <v>0</v>
      </c>
      <c r="I8" s="13">
        <f>H8*D8</f>
        <v>0</v>
      </c>
      <c r="J8" s="14"/>
      <c r="K8" s="14"/>
      <c r="L8" s="14"/>
    </row>
    <row r="9" spans="1:12" s="15" customFormat="1" ht="63">
      <c r="A9" s="10">
        <v>3</v>
      </c>
      <c r="B9" s="11" t="s">
        <v>28</v>
      </c>
      <c r="C9" s="5" t="s">
        <v>25</v>
      </c>
      <c r="D9" s="5">
        <v>4</v>
      </c>
      <c r="E9" s="11" t="s">
        <v>40</v>
      </c>
      <c r="F9" s="12">
        <v>0</v>
      </c>
      <c r="G9" s="13"/>
      <c r="H9" s="12">
        <f aca="true" t="shared" si="0" ref="H9:H19">G9+F9</f>
        <v>0</v>
      </c>
      <c r="I9" s="13">
        <f aca="true" t="shared" si="1" ref="I9:I20">H9*D9</f>
        <v>0</v>
      </c>
      <c r="J9" s="14"/>
      <c r="K9" s="14"/>
      <c r="L9" s="14"/>
    </row>
    <row r="10" spans="1:12" s="15" customFormat="1" ht="31.5">
      <c r="A10" s="10">
        <v>4</v>
      </c>
      <c r="B10" s="11" t="s">
        <v>38</v>
      </c>
      <c r="C10" s="5" t="s">
        <v>25</v>
      </c>
      <c r="D10" s="5">
        <v>20</v>
      </c>
      <c r="E10" s="11" t="s">
        <v>19</v>
      </c>
      <c r="F10" s="12">
        <v>0</v>
      </c>
      <c r="G10" s="13"/>
      <c r="H10" s="12">
        <f t="shared" si="0"/>
        <v>0</v>
      </c>
      <c r="I10" s="13">
        <f>H10*D10</f>
        <v>0</v>
      </c>
      <c r="J10" s="14"/>
      <c r="K10" s="14"/>
      <c r="L10" s="14"/>
    </row>
    <row r="11" spans="1:12" s="15" customFormat="1" ht="31.5">
      <c r="A11" s="10">
        <v>5</v>
      </c>
      <c r="B11" s="11" t="s">
        <v>29</v>
      </c>
      <c r="C11" s="5" t="s">
        <v>25</v>
      </c>
      <c r="D11" s="5">
        <v>100</v>
      </c>
      <c r="E11" s="11" t="s">
        <v>20</v>
      </c>
      <c r="F11" s="12">
        <v>0</v>
      </c>
      <c r="G11" s="13"/>
      <c r="H11" s="12">
        <f t="shared" si="0"/>
        <v>0</v>
      </c>
      <c r="I11" s="13">
        <f t="shared" si="1"/>
        <v>0</v>
      </c>
      <c r="J11" s="14"/>
      <c r="K11" s="14"/>
      <c r="L11" s="14"/>
    </row>
    <row r="12" spans="1:12" s="15" customFormat="1" ht="31.5">
      <c r="A12" s="10">
        <v>6</v>
      </c>
      <c r="B12" s="11" t="s">
        <v>30</v>
      </c>
      <c r="C12" s="5" t="s">
        <v>25</v>
      </c>
      <c r="D12" s="5">
        <v>50</v>
      </c>
      <c r="E12" s="11" t="s">
        <v>21</v>
      </c>
      <c r="F12" s="12">
        <v>0</v>
      </c>
      <c r="G12" s="13"/>
      <c r="H12" s="12">
        <f t="shared" si="0"/>
        <v>0</v>
      </c>
      <c r="I12" s="13">
        <f t="shared" si="1"/>
        <v>0</v>
      </c>
      <c r="J12" s="14"/>
      <c r="K12" s="14"/>
      <c r="L12" s="14"/>
    </row>
    <row r="13" spans="1:12" s="17" customFormat="1" ht="15.75">
      <c r="A13" s="4">
        <v>7</v>
      </c>
      <c r="B13" s="11" t="s">
        <v>31</v>
      </c>
      <c r="C13" s="5" t="s">
        <v>25</v>
      </c>
      <c r="D13" s="5">
        <v>50</v>
      </c>
      <c r="E13" s="11" t="s">
        <v>22</v>
      </c>
      <c r="F13" s="13">
        <v>0</v>
      </c>
      <c r="G13" s="13"/>
      <c r="H13" s="12">
        <f t="shared" si="0"/>
        <v>0</v>
      </c>
      <c r="I13" s="13">
        <f t="shared" si="1"/>
        <v>0</v>
      </c>
      <c r="J13" s="16"/>
      <c r="K13" s="16"/>
      <c r="L13" s="16"/>
    </row>
    <row r="14" spans="1:12" s="15" customFormat="1" ht="15.75">
      <c r="A14" s="10">
        <v>8</v>
      </c>
      <c r="B14" s="11" t="s">
        <v>32</v>
      </c>
      <c r="C14" s="5" t="s">
        <v>25</v>
      </c>
      <c r="D14" s="5">
        <v>8</v>
      </c>
      <c r="E14" s="11" t="s">
        <v>23</v>
      </c>
      <c r="F14" s="12">
        <v>0</v>
      </c>
      <c r="G14" s="13"/>
      <c r="H14" s="12">
        <f t="shared" si="0"/>
        <v>0</v>
      </c>
      <c r="I14" s="13">
        <f t="shared" si="1"/>
        <v>0</v>
      </c>
      <c r="J14" s="14"/>
      <c r="K14" s="14"/>
      <c r="L14" s="14"/>
    </row>
    <row r="15" spans="1:12" s="15" customFormat="1" ht="15.75">
      <c r="A15" s="10">
        <v>9</v>
      </c>
      <c r="B15" s="11" t="s">
        <v>33</v>
      </c>
      <c r="C15" s="5" t="s">
        <v>25</v>
      </c>
      <c r="D15" s="5">
        <v>24</v>
      </c>
      <c r="E15" s="11" t="s">
        <v>24</v>
      </c>
      <c r="F15" s="12">
        <v>0</v>
      </c>
      <c r="G15" s="13"/>
      <c r="H15" s="12">
        <f t="shared" si="0"/>
        <v>0</v>
      </c>
      <c r="I15" s="13">
        <f t="shared" si="1"/>
        <v>0</v>
      </c>
      <c r="J15" s="14"/>
      <c r="K15" s="14"/>
      <c r="L15" s="14"/>
    </row>
    <row r="16" spans="1:12" s="15" customFormat="1" ht="31.5">
      <c r="A16" s="10">
        <v>10</v>
      </c>
      <c r="B16" s="11" t="s">
        <v>34</v>
      </c>
      <c r="C16" s="5" t="s">
        <v>25</v>
      </c>
      <c r="D16" s="5">
        <v>20</v>
      </c>
      <c r="E16" s="11" t="s">
        <v>13</v>
      </c>
      <c r="F16" s="12">
        <v>0</v>
      </c>
      <c r="G16" s="13"/>
      <c r="H16" s="12">
        <f t="shared" si="0"/>
        <v>0</v>
      </c>
      <c r="I16" s="13">
        <f t="shared" si="1"/>
        <v>0</v>
      </c>
      <c r="J16" s="14"/>
      <c r="K16" s="14"/>
      <c r="L16" s="14"/>
    </row>
    <row r="17" spans="1:12" s="15" customFormat="1" ht="31.5">
      <c r="A17" s="10">
        <v>11</v>
      </c>
      <c r="B17" s="11" t="s">
        <v>35</v>
      </c>
      <c r="C17" s="5" t="s">
        <v>25</v>
      </c>
      <c r="D17" s="5">
        <v>150</v>
      </c>
      <c r="E17" s="11" t="s">
        <v>14</v>
      </c>
      <c r="F17" s="12">
        <v>0</v>
      </c>
      <c r="G17" s="13"/>
      <c r="H17" s="12">
        <f t="shared" si="0"/>
        <v>0</v>
      </c>
      <c r="I17" s="13">
        <f t="shared" si="1"/>
        <v>0</v>
      </c>
      <c r="J17" s="14"/>
      <c r="K17" s="14"/>
      <c r="L17" s="14"/>
    </row>
    <row r="18" spans="1:12" s="15" customFormat="1" ht="15.75">
      <c r="A18" s="10">
        <v>12</v>
      </c>
      <c r="B18" s="11" t="s">
        <v>36</v>
      </c>
      <c r="C18" s="5" t="s">
        <v>25</v>
      </c>
      <c r="D18" s="5">
        <v>20</v>
      </c>
      <c r="E18" s="11" t="s">
        <v>15</v>
      </c>
      <c r="F18" s="12">
        <v>0</v>
      </c>
      <c r="G18" s="13"/>
      <c r="H18" s="12">
        <f t="shared" si="0"/>
        <v>0</v>
      </c>
      <c r="I18" s="13">
        <f t="shared" si="1"/>
        <v>0</v>
      </c>
      <c r="J18" s="14"/>
      <c r="K18" s="14"/>
      <c r="L18" s="14"/>
    </row>
    <row r="19" spans="1:12" s="15" customFormat="1" ht="15.75">
      <c r="A19" s="10">
        <v>13</v>
      </c>
      <c r="B19" s="11" t="s">
        <v>17</v>
      </c>
      <c r="C19" s="5" t="s">
        <v>25</v>
      </c>
      <c r="D19" s="5">
        <v>3</v>
      </c>
      <c r="E19" s="11" t="s">
        <v>16</v>
      </c>
      <c r="F19" s="12">
        <v>0</v>
      </c>
      <c r="G19" s="13"/>
      <c r="H19" s="12">
        <f t="shared" si="0"/>
        <v>0</v>
      </c>
      <c r="I19" s="13">
        <f t="shared" si="1"/>
        <v>0</v>
      </c>
      <c r="J19" s="14"/>
      <c r="K19" s="14"/>
      <c r="L19" s="14"/>
    </row>
    <row r="20" spans="1:12" s="15" customFormat="1" ht="15.75">
      <c r="A20" s="10">
        <v>14</v>
      </c>
      <c r="B20" s="11" t="s">
        <v>37</v>
      </c>
      <c r="C20" s="5" t="s">
        <v>25</v>
      </c>
      <c r="D20" s="5">
        <v>40</v>
      </c>
      <c r="E20" s="11" t="s">
        <v>39</v>
      </c>
      <c r="F20" s="12">
        <v>0</v>
      </c>
      <c r="G20" s="13"/>
      <c r="H20" s="12">
        <f>G20+F20</f>
        <v>0</v>
      </c>
      <c r="I20" s="13">
        <f t="shared" si="1"/>
        <v>0</v>
      </c>
      <c r="J20" s="14"/>
      <c r="K20" s="14"/>
      <c r="L20" s="14"/>
    </row>
    <row r="21" spans="1:12" s="17" customFormat="1" ht="43.5" customHeight="1">
      <c r="A21" s="28"/>
      <c r="B21" s="29"/>
      <c r="C21" s="29"/>
      <c r="D21" s="29"/>
      <c r="E21" s="29"/>
      <c r="F21" s="29"/>
      <c r="G21" s="30"/>
      <c r="H21" s="18" t="s">
        <v>0</v>
      </c>
      <c r="I21" s="19">
        <f>SUM(I7:I20)</f>
        <v>0</v>
      </c>
      <c r="J21" s="16"/>
      <c r="K21" s="16"/>
      <c r="L21" s="16"/>
    </row>
  </sheetData>
  <mergeCells count="14">
    <mergeCell ref="A1:I1"/>
    <mergeCell ref="A21:G21"/>
    <mergeCell ref="A4:F4"/>
    <mergeCell ref="H4:I4"/>
    <mergeCell ref="A5:A6"/>
    <mergeCell ref="B5:B6"/>
    <mergeCell ref="C5:C6"/>
    <mergeCell ref="D5:D6"/>
    <mergeCell ref="E5:E6"/>
    <mergeCell ref="F5:G5"/>
    <mergeCell ref="H5:H6"/>
    <mergeCell ref="I5:I6"/>
    <mergeCell ref="A3:I3"/>
    <mergeCell ref="A2:I2"/>
  </mergeCells>
  <hyperlinks>
    <hyperlink ref="E9" r:id="rId1" display="..\..\..\..\GERÊNCIA\Fotos%20Estoque\editadas\SPDA-CONECTORESPARAMINICAPTORESCOMBANDEIRA.jpg"/>
    <hyperlink ref="E10" r:id="rId2" display="..\..\..\..\GERÊNCIA\Fotos%20Estoque\editadas\SPDA-FIXADORESUNIVERSAISPARASPDA.jpg"/>
    <hyperlink ref="E20" r:id="rId3" display="..\..\..\..\GERÊNCIA\Fotos%20Estoque\editadas\SPDA-ARRUELA.jpg"/>
    <hyperlink ref="E19" r:id="rId4" display="..\..\..\..\GERÊNCIA\Fotos%20Estoque\editadas\SPDA-MATERIAISVEDACAO.jpg"/>
    <hyperlink ref="E18" r:id="rId5" display="..\..\..\..\GERÊNCIA\Fotos%20Estoque\editadas\SPDA-TERMINALESTANHADOCOMPRESSAO.jpg"/>
    <hyperlink ref="E17" r:id="rId6" display="..\..\..\..\GERÊNCIA\Fotos%20Estoque\editadas\SPDA-BUCHANYLON.jpg"/>
    <hyperlink ref="E16" r:id="rId7" display="..\..\..\..\GERÊNCIA\Fotos%20Estoque\editadas\SPDA-PARAFUSOS.jpg"/>
    <hyperlink ref="E15" r:id="rId8" display="..\..\..\..\GERÊNCIA\Fotos%20Estoque\editadas\SPDA-FERRAGENSPARAFIXACAODEMASTROS.jpg"/>
    <hyperlink ref="E14" r:id="rId9" display="..\..\..\..\GERÊNCIA\Fotos%20Estoque\editadas\SPDA-ELETRODUTOSECIA.jpg"/>
    <hyperlink ref="E13" r:id="rId10" display="..\..\..\..\GERÊNCIA\Fotos%20Estoque\editadas\SPDA-BUCHANYLON.jpg"/>
    <hyperlink ref="E12" r:id="rId11" display="..\..\..\..\GERÊNCIA\Fotos%20Estoque\editadas\SPDA-PARAFUSOS.jpg"/>
    <hyperlink ref="E11" r:id="rId12" display="..\..\..\..\GERÊNCIA\Fotos%20Estoque\editadas\SPDA-CONECTORCPINOROSCASOBERBAØ14.jpg"/>
    <hyperlink ref="E7" r:id="rId13" display="..\..\..\..\GERÊNCIA\Fotos%20Estoque\editadas\SPDA-CABOS.jpg"/>
    <hyperlink ref="E8" r:id="rId14" display="..\..\..\..\GERÊNCIA\Fotos%20Estoque\editadas\SPDA-MINICAPTORESACOGF.jpg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6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2012-10-12T01:08:52Z</dcterms:created>
  <dcterms:modified xsi:type="dcterms:W3CDTF">2016-06-13T17:55:03Z</dcterms:modified>
  <cp:category/>
  <cp:version/>
  <cp:contentType/>
  <cp:contentStatus/>
</cp:coreProperties>
</file>